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Q2" i="1" l="1"/>
  <c r="Y2" i="1" s="1"/>
</calcChain>
</file>

<file path=xl/sharedStrings.xml><?xml version="1.0" encoding="utf-8"?>
<sst xmlns="http://schemas.openxmlformats.org/spreadsheetml/2006/main" count="46" uniqueCount="46">
  <si>
    <t>企业编号</t>
  </si>
  <si>
    <t>企业名称</t>
  </si>
  <si>
    <r>
      <rPr>
        <sz val="9"/>
        <color theme="1"/>
        <rFont val="微软雅黑"/>
        <family val="2"/>
        <charset val="134"/>
      </rPr>
      <t>员工姓名</t>
    </r>
  </si>
  <si>
    <r>
      <rPr>
        <sz val="9"/>
        <color theme="1"/>
        <rFont val="微软雅黑"/>
        <family val="2"/>
        <charset val="134"/>
      </rPr>
      <t>员工编号</t>
    </r>
  </si>
  <si>
    <t>是否雇员</t>
  </si>
  <si>
    <r>
      <rPr>
        <sz val="9"/>
        <color theme="1"/>
        <rFont val="微软雅黑"/>
        <family val="2"/>
        <charset val="134"/>
      </rPr>
      <t>人员状态</t>
    </r>
  </si>
  <si>
    <r>
      <rPr>
        <sz val="9"/>
        <color theme="1"/>
        <rFont val="微软雅黑"/>
        <family val="2"/>
        <charset val="134"/>
      </rPr>
      <t>收入类型</t>
    </r>
  </si>
  <si>
    <r>
      <rPr>
        <sz val="9"/>
        <color theme="1"/>
        <rFont val="微软雅黑"/>
        <family val="2"/>
        <charset val="134"/>
      </rPr>
      <t>国籍</t>
    </r>
  </si>
  <si>
    <r>
      <rPr>
        <sz val="9"/>
        <color theme="1"/>
        <rFont val="微软雅黑"/>
        <family val="2"/>
        <charset val="134"/>
      </rPr>
      <t>证照类型</t>
    </r>
  </si>
  <si>
    <r>
      <rPr>
        <sz val="9"/>
        <color theme="1"/>
        <rFont val="微软雅黑"/>
        <family val="2"/>
        <charset val="134"/>
      </rPr>
      <t>证照号码</t>
    </r>
  </si>
  <si>
    <t>任职受雇日期</t>
  </si>
  <si>
    <r>
      <rPr>
        <sz val="9"/>
        <color theme="1"/>
        <rFont val="微软雅黑"/>
        <family val="2"/>
        <charset val="134"/>
      </rPr>
      <t>离职日期</t>
    </r>
  </si>
  <si>
    <r>
      <rPr>
        <sz val="9"/>
        <color theme="1"/>
        <rFont val="微软雅黑"/>
        <family val="2"/>
        <charset val="134"/>
      </rPr>
      <t>试用期期限</t>
    </r>
  </si>
  <si>
    <r>
      <rPr>
        <sz val="9"/>
        <color theme="1"/>
        <rFont val="微软雅黑"/>
        <family val="2"/>
        <charset val="134"/>
      </rPr>
      <t>备注：工资调整</t>
    </r>
  </si>
  <si>
    <r>
      <rPr>
        <sz val="9"/>
        <color theme="1"/>
        <rFont val="微软雅黑"/>
        <family val="2"/>
        <charset val="134"/>
      </rPr>
      <t>发放月份</t>
    </r>
  </si>
  <si>
    <r>
      <rPr>
        <sz val="9"/>
        <color theme="1"/>
        <rFont val="微软雅黑"/>
        <family val="2"/>
        <charset val="134"/>
      </rPr>
      <t>基本工资</t>
    </r>
  </si>
  <si>
    <r>
      <rPr>
        <sz val="9"/>
        <color theme="1"/>
        <rFont val="微软雅黑"/>
        <family val="2"/>
        <charset val="134"/>
      </rPr>
      <t>工资调整</t>
    </r>
  </si>
  <si>
    <r>
      <rPr>
        <sz val="9"/>
        <color theme="1"/>
        <rFont val="微软雅黑"/>
        <family val="2"/>
        <charset val="134"/>
      </rPr>
      <t>加班费</t>
    </r>
  </si>
  <si>
    <r>
      <rPr>
        <sz val="9"/>
        <color theme="1"/>
        <rFont val="微软雅黑"/>
        <family val="2"/>
        <charset val="134"/>
      </rPr>
      <t>津贴</t>
    </r>
  </si>
  <si>
    <r>
      <rPr>
        <sz val="9"/>
        <color theme="1"/>
        <rFont val="微软雅黑"/>
        <family val="2"/>
        <charset val="134"/>
      </rPr>
      <t>其他付款</t>
    </r>
  </si>
  <si>
    <t>佣金</t>
  </si>
  <si>
    <r>
      <rPr>
        <sz val="9"/>
        <color theme="1"/>
        <rFont val="微软雅黑"/>
        <family val="2"/>
        <charset val="134"/>
      </rPr>
      <t>事假扣款</t>
    </r>
  </si>
  <si>
    <r>
      <rPr>
        <sz val="9"/>
        <color theme="1"/>
        <rFont val="微软雅黑"/>
        <family val="2"/>
        <charset val="134"/>
      </rPr>
      <t>病假扣款</t>
    </r>
  </si>
  <si>
    <r>
      <rPr>
        <sz val="9"/>
        <color theme="1"/>
        <rFont val="微软雅黑"/>
        <family val="2"/>
        <charset val="134"/>
      </rPr>
      <t>其他扣款</t>
    </r>
  </si>
  <si>
    <t>当期工资收入</t>
  </si>
  <si>
    <r>
      <rPr>
        <sz val="9"/>
        <color theme="1"/>
        <rFont val="微软雅黑"/>
        <family val="2"/>
        <charset val="134"/>
      </rPr>
      <t>个人大病医疗扣款</t>
    </r>
  </si>
  <si>
    <r>
      <rPr>
        <sz val="9"/>
        <color theme="1"/>
        <rFont val="微软雅黑"/>
        <family val="2"/>
        <charset val="134"/>
      </rPr>
      <t>税后其他付款</t>
    </r>
  </si>
  <si>
    <r>
      <rPr>
        <sz val="9"/>
        <color theme="1"/>
        <rFont val="微软雅黑"/>
        <family val="2"/>
        <charset val="134"/>
      </rPr>
      <t>员工借支费用</t>
    </r>
  </si>
  <si>
    <r>
      <rPr>
        <sz val="9"/>
        <color theme="1"/>
        <rFont val="微软雅黑"/>
        <family val="2"/>
        <charset val="134"/>
      </rPr>
      <t>独生子女费</t>
    </r>
  </si>
  <si>
    <t>其他费用总计</t>
  </si>
  <si>
    <r>
      <rPr>
        <sz val="9"/>
        <color theme="1"/>
        <rFont val="微软雅黑"/>
        <family val="2"/>
        <charset val="134"/>
      </rPr>
      <t>个人养老保险</t>
    </r>
  </si>
  <si>
    <r>
      <rPr>
        <sz val="9"/>
        <color theme="1"/>
        <rFont val="微软雅黑"/>
        <family val="2"/>
        <charset val="134"/>
      </rPr>
      <t>个人医疗保险</t>
    </r>
  </si>
  <si>
    <r>
      <rPr>
        <sz val="9"/>
        <color theme="1"/>
        <rFont val="微软雅黑"/>
        <family val="2"/>
        <charset val="134"/>
      </rPr>
      <t>个人失业保险</t>
    </r>
  </si>
  <si>
    <r>
      <rPr>
        <sz val="9"/>
        <color theme="1"/>
        <rFont val="微软雅黑"/>
        <family val="2"/>
        <charset val="134"/>
      </rPr>
      <t>个人公积金</t>
    </r>
  </si>
  <si>
    <r>
      <rPr>
        <sz val="9"/>
        <color theme="1"/>
        <rFont val="微软雅黑"/>
        <family val="2"/>
        <charset val="134"/>
      </rPr>
      <t>个人补充公积金</t>
    </r>
  </si>
  <si>
    <t>1219240186107020018700100</t>
  </si>
  <si>
    <t>测试用户1</t>
  </si>
  <si>
    <t>CLT181105XRD107</t>
  </si>
  <si>
    <t>是</t>
  </si>
  <si>
    <r>
      <rPr>
        <sz val="9"/>
        <rFont val="微软雅黑"/>
        <family val="2"/>
        <charset val="134"/>
      </rPr>
      <t>工资薪金</t>
    </r>
  </si>
  <si>
    <r>
      <rPr>
        <sz val="9"/>
        <rFont val="微软雅黑"/>
        <family val="2"/>
        <charset val="134"/>
      </rPr>
      <t>中国</t>
    </r>
  </si>
  <si>
    <r>
      <rPr>
        <sz val="9"/>
        <rFont val="微软雅黑"/>
        <family val="2"/>
        <charset val="134"/>
      </rPr>
      <t>居民身份证</t>
    </r>
  </si>
  <si>
    <t>110101197110170510</t>
  </si>
  <si>
    <t>-</t>
  </si>
  <si>
    <t>某公司</t>
    <phoneticPr fontId="10" type="noConversion"/>
  </si>
  <si>
    <t>新增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</si>
</sst>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 * #,##0.00_ ;_ * \-#,##0.00_ ;_ * &quot;最低&quot;_ ;_ @_ "/>
    <numFmt numFmtId="177" formatCode="[$-F800]dddd\,\ mmmm\ dd\,\ yyyy"/>
    <numFmt numFmtId="178" formatCode="#,##0.00_ "/>
    <numFmt numFmtId="179" formatCode="yyyy/m/d;@"/>
    <numFmt numFmtId="180" formatCode="#,###\ &quot;（补发天&quot;&quot;数）&quot;"/>
    <numFmt numFmtId="181" formatCode="#,##0.00_ ;[Red]\-#,##0.00\ "/>
  </numFmts>
  <fonts count="12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theme="0"/>
      <name val="微软雅黑"/>
      <family val="2"/>
      <charset val="134"/>
    </font>
    <font>
      <b/>
      <sz val="9"/>
      <name val="Arial Narrow"/>
      <family val="2"/>
    </font>
    <font>
      <sz val="10"/>
      <name val="Arial"/>
      <family val="2"/>
    </font>
    <font>
      <sz val="9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theme="0"/>
      </patternFill>
    </fill>
    <fill>
      <patternFill patternType="solid">
        <fgColor rgb="FF002060"/>
        <bgColor theme="0"/>
      </patternFill>
    </fill>
    <fill>
      <patternFill patternType="solid">
        <fgColor theme="4"/>
        <bgColor theme="0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7" fontId="6" fillId="0" borderId="0"/>
    <xf numFmtId="177" fontId="8" fillId="0" borderId="0">
      <alignment vertical="center"/>
      <protection locked="0"/>
    </xf>
    <xf numFmtId="177" fontId="6" fillId="0" borderId="0"/>
  </cellStyleXfs>
  <cellXfs count="26">
    <xf numFmtId="0" fontId="0" fillId="0" borderId="0" xfId="0">
      <alignment vertical="center"/>
    </xf>
    <xf numFmtId="177" fontId="1" fillId="2" borderId="1" xfId="3" applyNumberFormat="1" applyFont="1" applyFill="1" applyBorder="1" applyAlignment="1" applyProtection="1">
      <alignment horizontal="left" vertical="center" wrapText="1"/>
    </xf>
    <xf numFmtId="177" fontId="1" fillId="2" borderId="2" xfId="3" applyNumberFormat="1" applyFont="1" applyFill="1" applyBorder="1" applyAlignment="1" applyProtection="1">
      <alignment horizontal="left" vertical="center" wrapText="1"/>
    </xf>
    <xf numFmtId="177" fontId="2" fillId="2" borderId="2" xfId="3" applyNumberFormat="1" applyFont="1" applyFill="1" applyBorder="1" applyAlignment="1" applyProtection="1">
      <alignment horizontal="left" vertical="center" wrapText="1"/>
    </xf>
    <xf numFmtId="177" fontId="2" fillId="3" borderId="2" xfId="3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177" fontId="3" fillId="4" borderId="3" xfId="3" applyNumberFormat="1" applyFont="1" applyFill="1" applyBorder="1" applyAlignment="1" applyProtection="1">
      <alignment horizontal="center" vertical="center"/>
    </xf>
    <xf numFmtId="177" fontId="3" fillId="4" borderId="3" xfId="0" applyNumberFormat="1" applyFont="1" applyFill="1" applyBorder="1" applyAlignment="1">
      <alignment horizontal="center" vertical="center"/>
    </xf>
    <xf numFmtId="178" fontId="3" fillId="4" borderId="3" xfId="3" applyNumberFormat="1" applyFont="1" applyFill="1" applyBorder="1" applyAlignment="1" applyProtection="1">
      <alignment vertical="center"/>
    </xf>
    <xf numFmtId="177" fontId="2" fillId="5" borderId="2" xfId="3" applyNumberFormat="1" applyFont="1" applyFill="1" applyBorder="1" applyAlignment="1" applyProtection="1">
      <alignment vertical="center" wrapText="1"/>
    </xf>
    <xf numFmtId="177" fontId="3" fillId="4" borderId="3" xfId="3" applyNumberFormat="1" applyFont="1" applyFill="1" applyBorder="1" applyAlignment="1" applyProtection="1">
      <alignment vertical="center"/>
    </xf>
    <xf numFmtId="49" fontId="3" fillId="4" borderId="3" xfId="3" applyNumberFormat="1" applyFont="1" applyFill="1" applyBorder="1" applyAlignment="1" applyProtection="1">
      <alignment vertical="center"/>
    </xf>
    <xf numFmtId="14" fontId="3" fillId="4" borderId="3" xfId="3" applyNumberFormat="1" applyFont="1" applyFill="1" applyBorder="1" applyAlignment="1" applyProtection="1">
      <alignment vertical="center"/>
    </xf>
    <xf numFmtId="14" fontId="3" fillId="4" borderId="3" xfId="3" applyNumberFormat="1" applyFont="1" applyFill="1" applyBorder="1" applyAlignment="1" applyProtection="1">
      <alignment horizontal="center" vertical="center"/>
    </xf>
    <xf numFmtId="180" fontId="3" fillId="4" borderId="3" xfId="3" applyNumberFormat="1" applyFont="1" applyFill="1" applyBorder="1" applyAlignment="1" applyProtection="1">
      <alignment horizontal="right" vertical="center"/>
    </xf>
    <xf numFmtId="179" fontId="3" fillId="4" borderId="3" xfId="3" applyNumberFormat="1" applyFont="1" applyFill="1" applyBorder="1" applyAlignment="1" applyProtection="1">
      <alignment vertical="center"/>
    </xf>
    <xf numFmtId="176" fontId="3" fillId="4" borderId="3" xfId="3" applyNumberFormat="1" applyFont="1" applyFill="1" applyBorder="1" applyAlignment="1" applyProtection="1">
      <alignment horizontal="right" vertical="center"/>
    </xf>
    <xf numFmtId="177" fontId="2" fillId="5" borderId="1" xfId="3" applyNumberFormat="1" applyFont="1" applyFill="1" applyBorder="1" applyAlignment="1" applyProtection="1">
      <alignment vertical="center" wrapText="1"/>
    </xf>
    <xf numFmtId="177" fontId="1" fillId="5" borderId="1" xfId="3" applyNumberFormat="1" applyFont="1" applyFill="1" applyBorder="1" applyAlignment="1" applyProtection="1">
      <alignment vertical="center" wrapText="1"/>
    </xf>
    <xf numFmtId="181" fontId="3" fillId="4" borderId="3" xfId="3" applyNumberFormat="1" applyFont="1" applyFill="1" applyBorder="1" applyAlignment="1" applyProtection="1">
      <alignment vertical="center"/>
    </xf>
    <xf numFmtId="177" fontId="4" fillId="6" borderId="2" xfId="3" applyNumberFormat="1" applyFont="1" applyFill="1" applyBorder="1" applyAlignment="1" applyProtection="1">
      <alignment horizontal="left" vertical="center" wrapText="1"/>
    </xf>
    <xf numFmtId="177" fontId="1" fillId="7" borderId="2" xfId="3" applyNumberFormat="1" applyFont="1" applyFill="1" applyBorder="1" applyAlignment="1" applyProtection="1">
      <alignment vertical="center" wrapText="1"/>
    </xf>
    <xf numFmtId="178" fontId="5" fillId="4" borderId="3" xfId="3" applyNumberFormat="1" applyFont="1" applyFill="1" applyBorder="1" applyAlignment="1" applyProtection="1">
      <alignment vertical="center"/>
    </xf>
    <xf numFmtId="0" fontId="0" fillId="0" borderId="0" xfId="0" quotePrefix="1" applyAlignment="1">
      <alignment vertical="center" wrapText="1"/>
    </xf>
    <xf numFmtId="178" fontId="11" fillId="4" borderId="3" xfId="3" applyNumberFormat="1" applyFont="1" applyFill="1" applyBorder="1" applyAlignment="1" applyProtection="1">
      <alignment vertical="center"/>
    </xf>
    <xf numFmtId="177" fontId="7" fillId="4" borderId="3" xfId="0" applyNumberFormat="1" applyFont="1" applyFill="1" applyBorder="1" applyAlignment="1">
      <alignment horizontal="center" vertical="center"/>
    </xf>
  </cellXfs>
  <cellStyles count="4">
    <cellStyle name="常规" xfId="0" builtinId="0"/>
    <cellStyle name="常规 11" xfId="3"/>
    <cellStyle name="常规 11 2" xfId="1"/>
    <cellStyle name="常规 4 8" xfId="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"/>
  <sheetViews>
    <sheetView tabSelected="1" topLeftCell="M1" workbookViewId="0">
      <selection activeCell="E2" sqref="E2"/>
    </sheetView>
  </sheetViews>
  <sheetFormatPr defaultColWidth="9" defaultRowHeight="13.5"/>
  <cols>
    <col min="1" max="1" width="38.625" customWidth="1"/>
    <col min="2" max="2" width="26.875" customWidth="1"/>
    <col min="3" max="3" width="13.375" customWidth="1"/>
    <col min="4" max="4" width="27.375" customWidth="1"/>
    <col min="14" max="14" width="11.25"/>
    <col min="25" max="25" width="13.125" customWidth="1"/>
    <col min="26" max="26" width="13" customWidth="1"/>
    <col min="27" max="27" width="10.875"/>
    <col min="28" max="28" width="10.875" customWidth="1"/>
    <col min="30" max="30" width="14.875" customWidth="1"/>
    <col min="31" max="31" width="10.125" customWidth="1"/>
    <col min="32" max="32" width="10.25" customWidth="1"/>
    <col min="33" max="33" width="10.375" customWidth="1"/>
    <col min="35" max="35" width="11.375" customWidth="1"/>
  </cols>
  <sheetData>
    <row r="1" spans="1:35" ht="28.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3" t="s">
        <v>13</v>
      </c>
      <c r="O1" s="3" t="s">
        <v>14</v>
      </c>
      <c r="P1" s="9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8" t="s">
        <v>20</v>
      </c>
      <c r="V1" s="17" t="s">
        <v>21</v>
      </c>
      <c r="W1" s="9" t="s">
        <v>22</v>
      </c>
      <c r="X1" s="9" t="s">
        <v>23</v>
      </c>
      <c r="Y1" s="20" t="s">
        <v>24</v>
      </c>
      <c r="Z1" s="17" t="s">
        <v>25</v>
      </c>
      <c r="AA1" s="9" t="s">
        <v>26</v>
      </c>
      <c r="AB1" s="9" t="s">
        <v>27</v>
      </c>
      <c r="AC1" s="9" t="s">
        <v>28</v>
      </c>
      <c r="AD1" s="21" t="s">
        <v>29</v>
      </c>
      <c r="AE1" s="17" t="s">
        <v>30</v>
      </c>
      <c r="AF1" s="17" t="s">
        <v>31</v>
      </c>
      <c r="AG1" s="17" t="s">
        <v>32</v>
      </c>
      <c r="AH1" s="9" t="s">
        <v>33</v>
      </c>
      <c r="AI1" s="9" t="s">
        <v>34</v>
      </c>
    </row>
    <row r="2" spans="1:35" ht="14.25">
      <c r="A2" s="23" t="s">
        <v>35</v>
      </c>
      <c r="B2" s="24" t="s">
        <v>44</v>
      </c>
      <c r="C2" s="5" t="s">
        <v>36</v>
      </c>
      <c r="D2" s="5" t="s">
        <v>37</v>
      </c>
      <c r="E2" s="6" t="s">
        <v>38</v>
      </c>
      <c r="F2" s="25" t="s">
        <v>45</v>
      </c>
      <c r="G2" s="7" t="s">
        <v>39</v>
      </c>
      <c r="H2" s="8" t="s">
        <v>40</v>
      </c>
      <c r="I2" s="10" t="s">
        <v>41</v>
      </c>
      <c r="J2" s="11" t="s">
        <v>42</v>
      </c>
      <c r="K2" s="12">
        <v>43399</v>
      </c>
      <c r="L2" s="13"/>
      <c r="M2" s="13" t="s">
        <v>43</v>
      </c>
      <c r="N2" s="14">
        <v>1</v>
      </c>
      <c r="O2" s="15">
        <v>43497</v>
      </c>
      <c r="P2" s="16">
        <v>56975</v>
      </c>
      <c r="Q2" s="19">
        <f>ROUND(P2/21.75*N2,2)</f>
        <v>2619.54</v>
      </c>
      <c r="R2" s="19">
        <v>0</v>
      </c>
      <c r="S2" s="19">
        <v>0</v>
      </c>
      <c r="T2" s="19">
        <v>0</v>
      </c>
      <c r="U2" s="19">
        <v>0</v>
      </c>
      <c r="V2" s="19">
        <v>0</v>
      </c>
      <c r="W2" s="19">
        <v>0</v>
      </c>
      <c r="X2" s="19">
        <v>0</v>
      </c>
      <c r="Y2" s="22">
        <f>SUM(P2:X2)</f>
        <v>59594.54</v>
      </c>
      <c r="Z2" s="19">
        <v>0</v>
      </c>
      <c r="AA2" s="19">
        <v>0</v>
      </c>
      <c r="AB2" s="19">
        <v>0</v>
      </c>
      <c r="AC2" s="19">
        <v>0</v>
      </c>
      <c r="AD2" s="19">
        <v>0</v>
      </c>
      <c r="AE2" s="19">
        <v>0</v>
      </c>
      <c r="AF2" s="19">
        <v>0</v>
      </c>
      <c r="AG2" s="19">
        <v>0</v>
      </c>
      <c r="AH2" s="19">
        <v>0</v>
      </c>
      <c r="AI2" s="19">
        <v>0</v>
      </c>
    </row>
  </sheetData>
  <phoneticPr fontId="10" type="noConversion"/>
  <conditionalFormatting sqref="Y1">
    <cfRule type="timePeriod" dxfId="2" priority="1" timePeriod="nextMonth">
      <formula>AND(MONTH(Y1)=MONTH(EDATE(TODAY(),0+1)),YEAR(Y1)=YEAR(EDATE(TODAY(),0+1)))</formula>
    </cfRule>
    <cfRule type="timePeriod" dxfId="1" priority="2" timePeriod="thisMonth">
      <formula>AND(MONTH(Y1)=MONTH(TODAY()),YEAR(Y1)=YEAR(TODAY()))</formula>
    </cfRule>
    <cfRule type="timePeriod" dxfId="0" priority="3" timePeriod="lastMonth">
      <formula>AND(MONTH(Y1)=MONTH(EDATE(TODAY(),0-1)),YEAR(Y1)=YEAR(EDATE(TODAY(),0-1)))</formula>
    </cfRule>
  </conditionalFormatting>
  <dataValidations count="4">
    <dataValidation type="list" allowBlank="1" showInputMessage="1" showErrorMessage="1" sqref="E2">
      <formula1>"是,否"</formula1>
    </dataValidation>
    <dataValidation type="list" allowBlank="1" showInputMessage="1" showErrorMessage="1" sqref="F2">
      <formula1>"在职,新增,离职,返聘"</formula1>
    </dataValidation>
    <dataValidation type="list" allowBlank="1" showInputMessage="1" showErrorMessage="1" sqref="G2">
      <formula1>"工资薪金,劳务报酬,红利所得"</formula1>
    </dataValidation>
    <dataValidation type="list" allowBlank="1" showInputMessage="1" showErrorMessage="1" sqref="I2">
      <formula1>"身份证,护照"</formula1>
    </dataValidation>
  </dataValidations>
  <pageMargins left="0.75" right="0.75" top="1" bottom="1" header="0.51180555555555596" footer="0.51180555555555596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pwm</dc:creator>
  <cp:lastModifiedBy>Administrator</cp:lastModifiedBy>
  <dcterms:created xsi:type="dcterms:W3CDTF">2018-12-17T07:12:00Z</dcterms:created>
  <dcterms:modified xsi:type="dcterms:W3CDTF">2019-01-02T09:41:49Z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